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n\Desktop\1 Samfällig-heten\Ekonomi-bokföring-budget-skatt mm\Ekonomi - Budget\"/>
    </mc:Choice>
  </mc:AlternateContent>
  <xr:revisionPtr revIDLastSave="0" documentId="13_ncr:1_{FB417F8A-3E03-4C0F-B6C5-C227E8669A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1" i="1" l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0" i="1"/>
  <c r="D42" i="1"/>
  <c r="E44" i="1" s="1"/>
  <c r="C42" i="1"/>
  <c r="E42" i="1" l="1"/>
</calcChain>
</file>

<file path=xl/sharedStrings.xml><?xml version="1.0" encoding="utf-8"?>
<sst xmlns="http://schemas.openxmlformats.org/spreadsheetml/2006/main" count="42" uniqueCount="42">
  <si>
    <t>Kontonr</t>
  </si>
  <si>
    <t>Kontoslag</t>
  </si>
  <si>
    <t>Intäkter</t>
  </si>
  <si>
    <t>Ränteintäkter bankkonton</t>
  </si>
  <si>
    <t>Summa intäkter</t>
  </si>
  <si>
    <t>Kostnader</t>
  </si>
  <si>
    <t>Planteringsytor – skötsel</t>
  </si>
  <si>
    <t>Akuta åtgärder – spolbil, Anticimex etc</t>
  </si>
  <si>
    <t>Reparation och underhåll</t>
  </si>
  <si>
    <t>Elkostnader – belysning</t>
  </si>
  <si>
    <t>Kabel-tv – abonnemang</t>
  </si>
  <si>
    <t>Vattenkostnader</t>
  </si>
  <si>
    <t>Tomträttsavgäld</t>
  </si>
  <si>
    <t>Ersättning – vattenmätare</t>
  </si>
  <si>
    <t>Möteskostnader</t>
  </si>
  <si>
    <t>Bankkostnader – bankgiro och internetbank</t>
  </si>
  <si>
    <t>Arvode till revisorer</t>
  </si>
  <si>
    <t>Lagstadgade sociala avgifter på arvoden</t>
  </si>
  <si>
    <t>Övriga personalkostnader</t>
  </si>
  <si>
    <t>Banklån – räntekostnader</t>
  </si>
  <si>
    <t>Banklån – amortering</t>
  </si>
  <si>
    <t>Banklån-ränta fiber</t>
  </si>
  <si>
    <t>Summa kostnader</t>
  </si>
  <si>
    <t>Datakostnader</t>
  </si>
  <si>
    <t>Kvartalsavgifter/månadsavgifter 3630 x 80 x 4</t>
  </si>
  <si>
    <t>Banklån-amortering fiber</t>
  </si>
  <si>
    <t>Budget</t>
  </si>
  <si>
    <t xml:space="preserve">Ufall </t>
  </si>
  <si>
    <t>Diff</t>
  </si>
  <si>
    <t xml:space="preserve">Arvode till styrelsen </t>
  </si>
  <si>
    <t>Bilaga 4</t>
  </si>
  <si>
    <t>Kontorsmaterial</t>
  </si>
  <si>
    <t>IT-tjänst Visma, Billecta</t>
  </si>
  <si>
    <t>Övriga kostnader fixardag etc</t>
  </si>
  <si>
    <t xml:space="preserve">Föreningsavgift – Villaägarna. </t>
  </si>
  <si>
    <t>Vinterkostnader – snöröjning, halkbekämpn</t>
  </si>
  <si>
    <t>Resultat: intäkt minus summa kostnader</t>
  </si>
  <si>
    <t xml:space="preserve">Material till fixardag, Bauhaus, Biltema,  </t>
  </si>
  <si>
    <t>Plåttjänst                                           ca   464 kr</t>
  </si>
  <si>
    <t>Frese, nr-skyltar till gångarna         ca  2900 kr</t>
  </si>
  <si>
    <t>släp, blom-lökar mm                       ca  2018 kr</t>
  </si>
  <si>
    <t>Resultat 2023 mot budget förslag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</si>
</sst>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activeCell="B2" sqref="B2"/>
    </sheetView>
  </sheetViews>
  <sheetFormatPr defaultRowHeight="14.4" x14ac:dyDescent="0.3"/>
  <cols>
    <col min="1" max="1" width="7.5546875" bestFit="1" customWidth="1"/>
    <col min="2" max="2" width="37.33203125" customWidth="1"/>
    <col min="3" max="3" width="13.5546875" style="2" customWidth="1"/>
    <col min="4" max="4" width="12.6640625" customWidth="1"/>
    <col min="5" max="5" width="9.77734375" customWidth="1"/>
  </cols>
  <sheetData>
    <row r="1" spans="1:5" x14ac:dyDescent="0.3">
      <c r="B1" s="4"/>
    </row>
    <row r="2" spans="1:5" x14ac:dyDescent="0.3">
      <c r="B2" t="s">
        <v>41</v>
      </c>
      <c r="D2" t="s">
        <v>30</v>
      </c>
    </row>
    <row r="3" spans="1:5" x14ac:dyDescent="0.3">
      <c r="A3" s="4"/>
      <c r="B3" s="4"/>
      <c r="D3" s="4"/>
      <c r="E3" s="4"/>
    </row>
    <row r="4" spans="1:5" x14ac:dyDescent="0.3">
      <c r="A4" t="s">
        <v>0</v>
      </c>
      <c r="B4" t="s">
        <v>1</v>
      </c>
      <c r="C4" s="2" t="s">
        <v>26</v>
      </c>
      <c r="D4" t="s">
        <v>27</v>
      </c>
      <c r="E4" t="s">
        <v>28</v>
      </c>
    </row>
    <row r="5" spans="1:5" x14ac:dyDescent="0.3">
      <c r="A5" s="4"/>
      <c r="B5" s="4"/>
    </row>
    <row r="6" spans="1:5" x14ac:dyDescent="0.3">
      <c r="B6" t="s">
        <v>2</v>
      </c>
      <c r="C6" s="3"/>
      <c r="D6" s="1"/>
      <c r="E6" s="1"/>
    </row>
    <row r="7" spans="1:5" x14ac:dyDescent="0.3">
      <c r="A7">
        <v>3985</v>
      </c>
      <c r="B7" t="s">
        <v>24</v>
      </c>
      <c r="C7" s="3">
        <v>1161600</v>
      </c>
      <c r="D7" s="1">
        <v>1270892</v>
      </c>
      <c r="E7" s="1"/>
    </row>
    <row r="8" spans="1:5" x14ac:dyDescent="0.3">
      <c r="A8">
        <v>8311</v>
      </c>
      <c r="B8" t="s">
        <v>3</v>
      </c>
      <c r="C8" s="2">
        <v>0</v>
      </c>
      <c r="D8">
        <v>0</v>
      </c>
      <c r="E8" s="1"/>
    </row>
    <row r="9" spans="1:5" x14ac:dyDescent="0.3">
      <c r="B9" s="4"/>
      <c r="C9" s="3"/>
      <c r="D9" s="3"/>
      <c r="E9" s="1"/>
    </row>
    <row r="10" spans="1:5" x14ac:dyDescent="0.3">
      <c r="B10" t="s">
        <v>4</v>
      </c>
      <c r="C10" s="3">
        <v>1161600</v>
      </c>
      <c r="D10" s="1">
        <v>1270892</v>
      </c>
      <c r="E10" s="1">
        <f>D10-C10</f>
        <v>109292</v>
      </c>
    </row>
    <row r="11" spans="1:5" x14ac:dyDescent="0.3">
      <c r="B11" s="4"/>
      <c r="E11" s="1">
        <f t="shared" ref="E11:E42" si="0">D11-C11</f>
        <v>0</v>
      </c>
    </row>
    <row r="12" spans="1:5" x14ac:dyDescent="0.3">
      <c r="B12" t="s">
        <v>5</v>
      </c>
      <c r="E12" s="1">
        <f t="shared" si="0"/>
        <v>0</v>
      </c>
    </row>
    <row r="13" spans="1:5" x14ac:dyDescent="0.3">
      <c r="C13" s="1"/>
      <c r="E13" s="1">
        <f t="shared" si="0"/>
        <v>0</v>
      </c>
    </row>
    <row r="14" spans="1:5" x14ac:dyDescent="0.3">
      <c r="A14">
        <v>5312</v>
      </c>
      <c r="B14" t="s">
        <v>35</v>
      </c>
      <c r="C14" s="1">
        <v>5000</v>
      </c>
      <c r="D14" s="1">
        <v>639.6</v>
      </c>
      <c r="E14" s="1">
        <f t="shared" si="0"/>
        <v>-4360.3999999999996</v>
      </c>
    </row>
    <row r="15" spans="1:5" x14ac:dyDescent="0.3">
      <c r="A15">
        <v>5315</v>
      </c>
      <c r="B15" t="s">
        <v>6</v>
      </c>
      <c r="C15" s="1">
        <v>281000</v>
      </c>
      <c r="D15" s="1">
        <v>283738</v>
      </c>
      <c r="E15" s="1">
        <f t="shared" si="0"/>
        <v>2738</v>
      </c>
    </row>
    <row r="16" spans="1:5" x14ac:dyDescent="0.3">
      <c r="A16">
        <v>5319</v>
      </c>
      <c r="B16" t="s">
        <v>7</v>
      </c>
      <c r="C16" s="1">
        <v>10000</v>
      </c>
      <c r="D16" s="5">
        <v>6071</v>
      </c>
      <c r="E16" s="1">
        <f t="shared" si="0"/>
        <v>-3929</v>
      </c>
    </row>
    <row r="17" spans="1:8" x14ac:dyDescent="0.3">
      <c r="A17">
        <v>5500</v>
      </c>
      <c r="B17" t="s">
        <v>8</v>
      </c>
      <c r="C17" s="1">
        <v>62600</v>
      </c>
      <c r="D17" s="5">
        <v>5381.9</v>
      </c>
      <c r="E17" s="1">
        <f t="shared" si="0"/>
        <v>-57218.1</v>
      </c>
    </row>
    <row r="18" spans="1:8" x14ac:dyDescent="0.3">
      <c r="B18" t="s">
        <v>37</v>
      </c>
      <c r="C18" s="1"/>
      <c r="D18" s="5"/>
      <c r="E18" s="1">
        <f>D18-C18</f>
        <v>0</v>
      </c>
    </row>
    <row r="19" spans="1:8" x14ac:dyDescent="0.3">
      <c r="B19" t="s">
        <v>40</v>
      </c>
      <c r="C19" s="1"/>
      <c r="D19" s="5"/>
      <c r="E19" s="1">
        <f t="shared" si="0"/>
        <v>0</v>
      </c>
    </row>
    <row r="20" spans="1:8" x14ac:dyDescent="0.3">
      <c r="B20" t="s">
        <v>38</v>
      </c>
      <c r="C20" s="1"/>
      <c r="D20" s="1"/>
      <c r="E20" s="1">
        <f t="shared" si="0"/>
        <v>0</v>
      </c>
    </row>
    <row r="21" spans="1:8" x14ac:dyDescent="0.3">
      <c r="B21" t="s">
        <v>39</v>
      </c>
      <c r="C21" s="1"/>
      <c r="D21" s="1"/>
      <c r="E21" s="1">
        <f t="shared" si="0"/>
        <v>0</v>
      </c>
    </row>
    <row r="22" spans="1:8" x14ac:dyDescent="0.3">
      <c r="A22">
        <v>6025</v>
      </c>
      <c r="B22" t="s">
        <v>9</v>
      </c>
      <c r="C22" s="1">
        <v>55000</v>
      </c>
      <c r="D22" s="1">
        <v>38169</v>
      </c>
      <c r="E22" s="1">
        <f t="shared" si="0"/>
        <v>-16831</v>
      </c>
    </row>
    <row r="23" spans="1:8" x14ac:dyDescent="0.3">
      <c r="A23">
        <v>6139</v>
      </c>
      <c r="B23" t="s">
        <v>10</v>
      </c>
      <c r="C23" s="1">
        <v>130000</v>
      </c>
      <c r="D23" s="1">
        <v>119692</v>
      </c>
      <c r="E23" s="1">
        <f t="shared" si="0"/>
        <v>-10308</v>
      </c>
      <c r="H23" s="3"/>
    </row>
    <row r="24" spans="1:8" x14ac:dyDescent="0.3">
      <c r="A24">
        <v>6129</v>
      </c>
      <c r="B24" t="s">
        <v>11</v>
      </c>
      <c r="C24" s="1">
        <v>216000</v>
      </c>
      <c r="D24" s="1">
        <v>372308</v>
      </c>
      <c r="E24" s="1">
        <f t="shared" si="0"/>
        <v>156308</v>
      </c>
      <c r="H24" s="2"/>
    </row>
    <row r="25" spans="1:8" x14ac:dyDescent="0.3">
      <c r="A25">
        <v>6020</v>
      </c>
      <c r="B25" t="s">
        <v>12</v>
      </c>
      <c r="C25" s="1">
        <v>200</v>
      </c>
      <c r="D25" s="1">
        <v>200</v>
      </c>
      <c r="E25" s="1">
        <f t="shared" si="0"/>
        <v>0</v>
      </c>
      <c r="H25" s="2"/>
    </row>
    <row r="26" spans="1:8" x14ac:dyDescent="0.3">
      <c r="A26">
        <v>7014</v>
      </c>
      <c r="B26" t="s">
        <v>13</v>
      </c>
      <c r="C26" s="1">
        <v>1200</v>
      </c>
      <c r="D26" s="1">
        <v>1200</v>
      </c>
      <c r="E26" s="1">
        <f t="shared" si="0"/>
        <v>0</v>
      </c>
      <c r="H26" s="2"/>
    </row>
    <row r="27" spans="1:8" x14ac:dyDescent="0.3">
      <c r="A27">
        <v>6982</v>
      </c>
      <c r="B27" t="s">
        <v>34</v>
      </c>
      <c r="C27" s="1">
        <v>15000</v>
      </c>
      <c r="D27" s="1">
        <v>14991</v>
      </c>
      <c r="E27" s="1">
        <f t="shared" si="0"/>
        <v>-9</v>
      </c>
      <c r="H27" s="3"/>
    </row>
    <row r="28" spans="1:8" x14ac:dyDescent="0.3">
      <c r="A28">
        <v>6016</v>
      </c>
      <c r="B28" t="s">
        <v>31</v>
      </c>
      <c r="C28" s="1">
        <v>1000</v>
      </c>
      <c r="D28" s="1">
        <v>1263</v>
      </c>
      <c r="E28" s="1">
        <f t="shared" si="0"/>
        <v>263</v>
      </c>
      <c r="H28" s="3"/>
    </row>
    <row r="29" spans="1:8" x14ac:dyDescent="0.3">
      <c r="A29">
        <v>6012</v>
      </c>
      <c r="B29" t="s">
        <v>14</v>
      </c>
      <c r="C29" s="1">
        <v>500</v>
      </c>
      <c r="D29" s="1">
        <v>500</v>
      </c>
      <c r="E29" s="1">
        <f t="shared" si="0"/>
        <v>0</v>
      </c>
      <c r="H29" s="3"/>
    </row>
    <row r="30" spans="1:8" x14ac:dyDescent="0.3">
      <c r="A30">
        <v>6570</v>
      </c>
      <c r="B30" t="s">
        <v>15</v>
      </c>
      <c r="C30" s="1">
        <v>4000</v>
      </c>
      <c r="D30" s="1">
        <v>3262</v>
      </c>
      <c r="E30" s="1">
        <f t="shared" si="0"/>
        <v>-738</v>
      </c>
      <c r="H30" s="2"/>
    </row>
    <row r="31" spans="1:8" x14ac:dyDescent="0.3">
      <c r="A31">
        <v>5420</v>
      </c>
      <c r="B31" t="s">
        <v>23</v>
      </c>
      <c r="C31" s="1">
        <v>2000</v>
      </c>
      <c r="D31" s="1">
        <v>0</v>
      </c>
      <c r="E31" s="1">
        <f t="shared" si="0"/>
        <v>-2000</v>
      </c>
      <c r="H31" s="2"/>
    </row>
    <row r="32" spans="1:8" x14ac:dyDescent="0.3">
      <c r="A32">
        <v>6540</v>
      </c>
      <c r="B32" t="s">
        <v>32</v>
      </c>
      <c r="C32" s="1">
        <v>6000</v>
      </c>
      <c r="D32" s="1">
        <v>10335.25</v>
      </c>
      <c r="E32" s="1">
        <f t="shared" si="0"/>
        <v>4335.25</v>
      </c>
      <c r="H32" s="2"/>
    </row>
    <row r="33" spans="1:8" x14ac:dyDescent="0.3">
      <c r="A33">
        <v>6420</v>
      </c>
      <c r="B33" t="s">
        <v>16</v>
      </c>
      <c r="C33" s="1">
        <v>1700</v>
      </c>
      <c r="D33" s="1">
        <v>850</v>
      </c>
      <c r="E33" s="1">
        <f t="shared" si="0"/>
        <v>-850</v>
      </c>
      <c r="H33" s="2"/>
    </row>
    <row r="34" spans="1:8" x14ac:dyDescent="0.3">
      <c r="A34">
        <v>7010</v>
      </c>
      <c r="B34" t="s">
        <v>29</v>
      </c>
      <c r="C34" s="1">
        <v>35200</v>
      </c>
      <c r="D34" s="1">
        <v>34700</v>
      </c>
      <c r="E34" s="1">
        <f t="shared" si="0"/>
        <v>-500</v>
      </c>
      <c r="H34" s="2"/>
    </row>
    <row r="35" spans="1:8" x14ac:dyDescent="0.3">
      <c r="A35">
        <v>7510</v>
      </c>
      <c r="B35" t="s">
        <v>17</v>
      </c>
      <c r="C35" s="1">
        <v>9500</v>
      </c>
      <c r="D35" s="1">
        <v>9333</v>
      </c>
      <c r="E35" s="1">
        <f t="shared" si="0"/>
        <v>-167</v>
      </c>
      <c r="H35" s="2"/>
    </row>
    <row r="36" spans="1:8" x14ac:dyDescent="0.3">
      <c r="A36">
        <v>7600</v>
      </c>
      <c r="B36" t="s">
        <v>18</v>
      </c>
      <c r="C36" s="1">
        <v>1700</v>
      </c>
      <c r="D36" s="1">
        <v>850</v>
      </c>
      <c r="E36" s="1">
        <f t="shared" si="0"/>
        <v>-850</v>
      </c>
      <c r="H36" s="2"/>
    </row>
    <row r="37" spans="1:8" x14ac:dyDescent="0.3">
      <c r="A37">
        <v>8421</v>
      </c>
      <c r="B37" t="s">
        <v>19</v>
      </c>
      <c r="C37" s="1">
        <v>15000</v>
      </c>
      <c r="D37" s="1">
        <v>12748</v>
      </c>
      <c r="E37" s="1">
        <f t="shared" si="0"/>
        <v>-2252</v>
      </c>
      <c r="H37" s="2"/>
    </row>
    <row r="38" spans="1:8" x14ac:dyDescent="0.3">
      <c r="A38">
        <v>2410</v>
      </c>
      <c r="B38" t="s">
        <v>20</v>
      </c>
      <c r="C38" s="1">
        <v>84000</v>
      </c>
      <c r="D38" s="1">
        <v>84000</v>
      </c>
      <c r="E38" s="1">
        <f t="shared" si="0"/>
        <v>0</v>
      </c>
      <c r="H38" s="2"/>
    </row>
    <row r="39" spans="1:8" x14ac:dyDescent="0.3">
      <c r="A39">
        <v>8421</v>
      </c>
      <c r="B39" t="s">
        <v>21</v>
      </c>
      <c r="C39" s="1">
        <v>35000</v>
      </c>
      <c r="D39" s="1">
        <v>28836</v>
      </c>
      <c r="E39" s="1">
        <f t="shared" si="0"/>
        <v>-6164</v>
      </c>
      <c r="H39" s="3"/>
    </row>
    <row r="40" spans="1:8" x14ac:dyDescent="0.3">
      <c r="A40">
        <v>2410</v>
      </c>
      <c r="B40" t="s">
        <v>25</v>
      </c>
      <c r="C40" s="3">
        <v>190000</v>
      </c>
      <c r="D40" s="3">
        <v>189996</v>
      </c>
      <c r="E40" s="1">
        <f t="shared" si="0"/>
        <v>-4</v>
      </c>
      <c r="H40" s="2"/>
    </row>
    <row r="41" spans="1:8" x14ac:dyDescent="0.3">
      <c r="A41">
        <v>6390</v>
      </c>
      <c r="B41" t="s">
        <v>33</v>
      </c>
      <c r="C41" s="2">
        <v>0</v>
      </c>
      <c r="D41" s="1">
        <v>2812.95</v>
      </c>
      <c r="E41" s="1">
        <f t="shared" si="0"/>
        <v>2812.95</v>
      </c>
      <c r="H41" s="2"/>
    </row>
    <row r="42" spans="1:8" x14ac:dyDescent="0.3">
      <c r="B42" s="4" t="s">
        <v>22</v>
      </c>
      <c r="C42" s="3">
        <f>SUM(C14:C41)</f>
        <v>1161600</v>
      </c>
      <c r="D42" s="1">
        <f>SUM(D14:D41)</f>
        <v>1221876.7</v>
      </c>
      <c r="E42" s="1">
        <f t="shared" si="0"/>
        <v>60276.699999999953</v>
      </c>
      <c r="H42" s="3"/>
    </row>
    <row r="43" spans="1:8" x14ac:dyDescent="0.3">
      <c r="H43" s="3"/>
    </row>
    <row r="44" spans="1:8" x14ac:dyDescent="0.3">
      <c r="B44" t="s">
        <v>36</v>
      </c>
      <c r="E44" s="1">
        <f>D10-D42</f>
        <v>49015.300000000047</v>
      </c>
      <c r="F44" s="1"/>
      <c r="H44" s="3"/>
    </row>
    <row r="45" spans="1:8" x14ac:dyDescent="0.3">
      <c r="H45" s="3"/>
    </row>
    <row r="46" spans="1:8" x14ac:dyDescent="0.3">
      <c r="H46" s="3"/>
    </row>
    <row r="47" spans="1:8" x14ac:dyDescent="0.3">
      <c r="H47" s="3"/>
    </row>
    <row r="48" spans="1:8" x14ac:dyDescent="0.3">
      <c r="H48" s="3"/>
    </row>
    <row r="49" spans="8:8" x14ac:dyDescent="0.3">
      <c r="H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Namn</dc:creator>
  <cp:lastModifiedBy>förnamn efternamn</cp:lastModifiedBy>
  <cp:lastPrinted>2024-02-13T14:00:38Z</cp:lastPrinted>
  <dcterms:created xsi:type="dcterms:W3CDTF">2017-01-22T15:29:53Z</dcterms:created>
  <dcterms:modified xsi:type="dcterms:W3CDTF">2024-04-29T16:57:32Z</dcterms:modified>
</cp:coreProperties>
</file>